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691"/>
  </bookViews>
  <sheets>
    <sheet name="客房床垫" sheetId="1" r:id="rId1"/>
  </sheets>
  <definedNames>
    <definedName name="_xlnm.Print_Area" localSheetId="0">客房床垫!$A$1:$J$10</definedName>
    <definedName name="_xlnm.Print_Titles" localSheetId="0">客房床垫!$1:$2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5" name="ID_F9648C2F6489415E9D1239D1E9C111EA" descr="k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822055" y="1993900"/>
          <a:ext cx="1378585" cy="100838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<sst xmlns="http://schemas.openxmlformats.org/spreadsheetml/2006/main" count="38" uniqueCount="31">
  <si>
    <t>世纪梦想客房床垫报价清单</t>
  </si>
  <si>
    <t>序号</t>
  </si>
  <si>
    <t>物资名称</t>
  </si>
  <si>
    <t>规格及型号</t>
  </si>
  <si>
    <t>技术要求或标准
(参考技术规格书)</t>
  </si>
  <si>
    <t>单位</t>
  </si>
  <si>
    <t>采购数量</t>
  </si>
  <si>
    <t>含税单价</t>
  </si>
  <si>
    <t>含税小计</t>
  </si>
  <si>
    <t>备注</t>
  </si>
  <si>
    <t>单人床垫</t>
  </si>
  <si>
    <t>90*200*25</t>
  </si>
  <si>
    <t>采用进口阻燃针织面料，低熔无胶棉，高密度平衡海绵及3D波浪海绵，配合使用舒压型纤维垫保证舒适度，使用双M夹精钢护边加固弹簧边缘支撑，独立袋装弹簧系统，独立袋装弹簧数量≥480个。</t>
  </si>
  <si>
    <t>张</t>
  </si>
  <si>
    <t>家庭房儿童床</t>
  </si>
  <si>
    <t>100*200*25</t>
  </si>
  <si>
    <t>采用进口阻燃针织面料，低熔无胶棉，高密度平衡海绵及3D波浪海绵，配合使用舒压型纤维垫保证舒适度，使用双M夹精钢护边加固弹簧边缘支撑，独立袋装弹簧系统，独立袋装弹簧数量≥512个。</t>
  </si>
  <si>
    <t>行标32
臻选68
内舱14
标准间204
舷窗房4</t>
  </si>
  <si>
    <t>100*200*32</t>
  </si>
  <si>
    <t>采用进口阻燃针织面料，低熔无胶棉，高密度平衡海绵及3D波浪海绵，配合使用舒压型纤维垫保证舒适度，使用强化边缘支撑，独立袋装弹簧系统，独立袋装弹簧数量≥512个。</t>
  </si>
  <si>
    <t>行套12</t>
  </si>
  <si>
    <t>双人床垫</t>
  </si>
  <si>
    <t>180*200*25</t>
  </si>
  <si>
    <t>采用进口阻燃针织面料，低熔无胶棉，高密度平衡海绵及3D波浪海绵，配合使用舒压型纤维垫保证舒适度，使用双M夹精钢护边加固弹簧边缘支撑，独立袋装弹簧系统，独立袋装弹簧数量≥960个。</t>
  </si>
  <si>
    <t>行标10
内舱2
标准间37
甄选10</t>
  </si>
  <si>
    <t>180*200*32</t>
  </si>
  <si>
    <t>采用进口阻燃针织面料，低熔无胶棉，高密度平衡海绵及3D波浪海绵，配合使用舒压型纤维垫保证舒适度，使用强化边缘支撑，独立袋装弹簧系统，独立袋装弹簧数量≥992个。</t>
  </si>
  <si>
    <t>总套2
行套6
家庭4</t>
  </si>
  <si>
    <t>合计</t>
  </si>
  <si>
    <t>小计</t>
  </si>
  <si>
    <t>备注：1、按高端豪华酒店的标准制作，采用进口阻燃面料，透气环保，高密度弹性海绵，使用独立袋装弹簧，静音、抗干扰。
2、综合包干单价，价格包括运输、搬运等完成该项目相关的所有费用。
3、产品交货地点：重庆市忠县乌杨镇重庆金龙船厂；交货时间：7月上旬。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</si>
</sst>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Geneva"/>
      <charset val="0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0" fillId="0" borderId="0"/>
    <xf numFmtId="176" fontId="1" fillId="0" borderId="0">
      <alignment vertical="center"/>
    </xf>
    <xf numFmtId="0" fontId="0" fillId="0" borderId="0">
      <alignment vertical="center"/>
    </xf>
    <xf numFmtId="176" fontId="1" fillId="0" borderId="0">
      <alignment vertical="center"/>
    </xf>
    <xf numFmtId="0" fontId="1" fillId="0" borderId="0">
      <alignment vertical="center"/>
    </xf>
    <xf numFmtId="0" fontId="25" fillId="0" borderId="0"/>
    <xf numFmtId="0" fontId="26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_Sheet1" xfId="50"/>
    <cellStyle name="常规 5" xfId="51"/>
    <cellStyle name="常规 14 2 2 2" xfId="52"/>
    <cellStyle name="常规 5 2 2" xfId="53"/>
    <cellStyle name="常规 4" xfId="54"/>
    <cellStyle name="常规 4 2 2" xfId="55"/>
    <cellStyle name="Standard_5SU Wuhan (Rooms only)" xfId="56"/>
    <cellStyle name="常规_高中档酒店棉织品" xfId="57"/>
    <cellStyle name="常规 2" xfId="58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2.jpe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1</xdr:row>
      <xdr:rowOff>324485</xdr:rowOff>
    </xdr:from>
    <xdr:to>
      <xdr:col>10</xdr:col>
      <xdr:colOff>62230</xdr:colOff>
      <xdr:row>2</xdr:row>
      <xdr:rowOff>15240</xdr:rowOff>
    </xdr:to>
    <xdr:sp>
      <xdr:nvSpPr>
        <xdr:cNvPr id="2" name="Text Box 1"/>
        <xdr:cNvSpPr txBox="1"/>
      </xdr:nvSpPr>
      <xdr:spPr>
        <a:xfrm>
          <a:off x="10203180" y="794385"/>
          <a:ext cx="62230" cy="1733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514985</xdr:colOff>
      <xdr:row>7</xdr:row>
      <xdr:rowOff>0</xdr:rowOff>
    </xdr:from>
    <xdr:to>
      <xdr:col>9</xdr:col>
      <xdr:colOff>523240</xdr:colOff>
      <xdr:row>7</xdr:row>
      <xdr:rowOff>316230</xdr:rowOff>
    </xdr:to>
    <xdr:pic>
      <xdr:nvPicPr>
        <xdr:cNvPr id="4" name="图片 34" descr="GPX-1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308465" y="6032500"/>
          <a:ext cx="8255" cy="3162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0</xdr:colOff>
      <xdr:row>1</xdr:row>
      <xdr:rowOff>324485</xdr:rowOff>
    </xdr:from>
    <xdr:to>
      <xdr:col>10</xdr:col>
      <xdr:colOff>62230</xdr:colOff>
      <xdr:row>2</xdr:row>
      <xdr:rowOff>15240</xdr:rowOff>
    </xdr:to>
    <xdr:sp>
      <xdr:nvSpPr>
        <xdr:cNvPr id="35" name="Text Box 1"/>
        <xdr:cNvSpPr txBox="1"/>
      </xdr:nvSpPr>
      <xdr:spPr>
        <a:xfrm>
          <a:off x="10203180" y="794385"/>
          <a:ext cx="62230" cy="1733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view="pageBreakPreview" zoomScaleNormal="99" topLeftCell="A2" workbookViewId="0">
      <selection activeCell="O7" sqref="O7"/>
    </sheetView>
  </sheetViews>
  <sheetFormatPr defaultColWidth="8.1" defaultRowHeight="15.6"/>
  <cols>
    <col min="1" max="1" width="5.1" style="1" customWidth="1"/>
    <col min="2" max="2" width="11.9" style="3" customWidth="1"/>
    <col min="3" max="3" width="13.6" style="1" customWidth="1"/>
    <col min="4" max="4" width="37.4" style="4" customWidth="1"/>
    <col min="5" max="5" width="4.7" style="1" customWidth="1"/>
    <col min="6" max="8" width="8.7" style="1" customWidth="1"/>
    <col min="9" max="9" width="16.6" style="1" customWidth="1"/>
    <col min="10" max="10" width="18.5" style="1" customWidth="1"/>
    <col min="11" max="16384" width="8.1" style="1"/>
  </cols>
  <sheetData>
    <row r="1" s="1" customFormat="1" ht="37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38" customHeight="1" spans="1:10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/>
    </row>
    <row r="3" s="2" customFormat="1" ht="80" customHeight="1" spans="1:10">
      <c r="A3" s="6">
        <v>1</v>
      </c>
      <c r="B3" s="7" t="s">
        <v>10</v>
      </c>
      <c r="C3" s="7" t="s">
        <v>11</v>
      </c>
      <c r="D3" s="8" t="s">
        <v>12</v>
      </c>
      <c r="E3" s="7" t="s">
        <v>13</v>
      </c>
      <c r="F3" s="7">
        <v>4</v>
      </c>
      <c r="G3" s="7"/>
      <c r="H3" s="7"/>
      <c r="I3" s="9" t="s">
        <v>14</v>
      </c>
      <c r="J3" s="7" t="str">
        <f t="shared" ref="J3:J7" si="0">_xlfn.DISPIMG("ID_F9648C2F6489415E9D1239D1E9C111EA",1)</f>
        <v>=DISPIMG("ID_F9648C2F6489415E9D1239D1E9C111EA",1)</v>
      </c>
    </row>
    <row r="4" s="2" customFormat="1" ht="80" customHeight="1" spans="1:10">
      <c r="A4" s="6">
        <v>2</v>
      </c>
      <c r="B4" s="7" t="s">
        <v>10</v>
      </c>
      <c r="C4" s="7" t="s">
        <v>15</v>
      </c>
      <c r="D4" s="8" t="s">
        <v>16</v>
      </c>
      <c r="E4" s="7" t="s">
        <v>13</v>
      </c>
      <c r="F4" s="7">
        <v>322</v>
      </c>
      <c r="G4" s="7"/>
      <c r="H4" s="7"/>
      <c r="I4" s="9" t="s">
        <v>17</v>
      </c>
      <c r="J4" s="7" t="str">
        <f t="shared" si="0"/>
        <v>=DISPIMG("ID_F9648C2F6489415E9D1239D1E9C111EA",1)</v>
      </c>
    </row>
    <row r="5" s="2" customFormat="1" ht="80" customHeight="1" spans="1:10">
      <c r="A5" s="6">
        <v>3</v>
      </c>
      <c r="B5" s="7" t="s">
        <v>10</v>
      </c>
      <c r="C5" s="7" t="s">
        <v>18</v>
      </c>
      <c r="D5" s="10" t="s">
        <v>19</v>
      </c>
      <c r="E5" s="7" t="s">
        <v>13</v>
      </c>
      <c r="F5" s="7">
        <v>12</v>
      </c>
      <c r="G5" s="7"/>
      <c r="H5" s="7"/>
      <c r="I5" s="9" t="s">
        <v>20</v>
      </c>
      <c r="J5" s="7" t="str">
        <f t="shared" si="0"/>
        <v>=DISPIMG("ID_F9648C2F6489415E9D1239D1E9C111EA",1)</v>
      </c>
    </row>
    <row r="6" s="2" customFormat="1" ht="80" customHeight="1" spans="1:10">
      <c r="A6" s="6">
        <v>4</v>
      </c>
      <c r="B6" s="7" t="s">
        <v>21</v>
      </c>
      <c r="C6" s="7" t="s">
        <v>22</v>
      </c>
      <c r="D6" s="8" t="s">
        <v>23</v>
      </c>
      <c r="E6" s="7" t="s">
        <v>13</v>
      </c>
      <c r="F6" s="7">
        <v>59</v>
      </c>
      <c r="G6" s="11"/>
      <c r="H6" s="11"/>
      <c r="I6" s="9" t="s">
        <v>24</v>
      </c>
      <c r="J6" s="7" t="str">
        <f t="shared" si="0"/>
        <v>=DISPIMG("ID_F9648C2F6489415E9D1239D1E9C111EA",1)</v>
      </c>
    </row>
    <row r="7" s="2" customFormat="1" ht="80" customHeight="1" spans="1:10">
      <c r="A7" s="6">
        <v>5</v>
      </c>
      <c r="B7" s="7" t="s">
        <v>21</v>
      </c>
      <c r="C7" s="7" t="s">
        <v>25</v>
      </c>
      <c r="D7" s="10" t="s">
        <v>26</v>
      </c>
      <c r="E7" s="7" t="s">
        <v>13</v>
      </c>
      <c r="F7" s="7">
        <v>12</v>
      </c>
      <c r="G7" s="11"/>
      <c r="H7" s="11"/>
      <c r="I7" s="9" t="s">
        <v>27</v>
      </c>
      <c r="J7" s="7" t="str">
        <f t="shared" si="0"/>
        <v>=DISPIMG("ID_F9648C2F6489415E9D1239D1E9C111EA",1)</v>
      </c>
    </row>
    <row r="8" customFormat="1" ht="30" customHeight="1" spans="1:10">
      <c r="A8" s="12" t="s">
        <v>28</v>
      </c>
      <c r="B8" s="12"/>
      <c r="C8" s="12"/>
      <c r="D8" s="12"/>
      <c r="E8" s="12"/>
      <c r="F8" s="12">
        <f>SUM(F3:F7)</f>
        <v>409</v>
      </c>
      <c r="G8" s="12"/>
      <c r="H8" s="13"/>
      <c r="I8" s="13"/>
      <c r="J8" s="13"/>
    </row>
    <row r="9" ht="30" customHeight="1" spans="1:10">
      <c r="A9" s="14" t="s">
        <v>29</v>
      </c>
      <c r="B9" s="15"/>
      <c r="C9" s="16"/>
      <c r="D9" s="16"/>
      <c r="E9" s="16"/>
      <c r="F9" s="16"/>
      <c r="G9" s="17"/>
      <c r="H9" s="13">
        <f>SUM(H2:H7)</f>
        <v>0</v>
      </c>
      <c r="I9" s="13"/>
      <c r="J9" s="13"/>
    </row>
    <row r="10" ht="63" customHeight="1" spans="1:10">
      <c r="A10" s="18" t="s">
        <v>30</v>
      </c>
      <c r="B10" s="18"/>
      <c r="C10" s="18"/>
      <c r="D10" s="18"/>
      <c r="E10" s="18"/>
      <c r="F10" s="18"/>
      <c r="G10" s="18"/>
      <c r="H10" s="18"/>
      <c r="I10" s="18"/>
      <c r="J10" s="18"/>
    </row>
  </sheetData>
  <mergeCells count="6">
    <mergeCell ref="A1:J1"/>
    <mergeCell ref="I2:J2"/>
    <mergeCell ref="A8:E8"/>
    <mergeCell ref="B9:G9"/>
    <mergeCell ref="I9:J9"/>
    <mergeCell ref="A10:J10"/>
  </mergeCells>
  <pageMargins left="0.751388888888889" right="0.751388888888889" top="1" bottom="1" header="0.5" footer="0.5"/>
  <pageSetup paperSize="9" scale="51" orientation="portrait" horizontalDpi="600"/>
  <headerFooter>
    <oddFooter>&amp;C第&amp;P页总&amp;N页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客房床垫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gulanfei</dc:creator>
  <cp:lastModifiedBy>伍星林（装饰采购）</cp:lastModifiedBy>
  <dcterms:created xsi:type="dcterms:W3CDTF">2024-05-17T11:19:00Z</dcterms:created>
  <dcterms:modified xsi:type="dcterms:W3CDTF">2026-02-26T06:22:44Z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8AD7DBB2A4F054E39F345566760D98E3_43</vt:lpwstr>
  </property>
  <property fmtid="{D5CDD505-2E9C-101B-9397-08002B2CF9AE}" pid="3" name="KSOProductBuildVer">
    <vt:lpwstr>2052-12.1.0.25225</vt:lpwstr>
  </property>
  <property fmtid="{D5CDD505-2E9C-101B-9397-08002B2CF9AE}" pid="4" name="CalculationRule">
    <vt:i4>0</vt:i4>
  </property>
</Properties>
</file>